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o-Ho-Kus\2026 REVALUATION\Website\"/>
    </mc:Choice>
  </mc:AlternateContent>
  <xr:revisionPtr revIDLastSave="0" documentId="13_ncr:1_{34504232-6FF7-419A-8592-BDEC37C2B96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-Ho-K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<sst xmlns="http://schemas.openxmlformats.org/spreadsheetml/2006/main" count="40" uniqueCount="40">
  <si>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</si>
  <si>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</si>
  <si>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</si>
  <si>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</si>
  <si>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</si>
  <si>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</si>
  <si>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</si>
  <si>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</si>
  <si>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</si>
  <si>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</si>
  <si>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</si>
  <si>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</si>
  <si>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</si>
  <si>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</si>
  <si>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</si>
  <si>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</si>
  <si>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</si>
  <si>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</si>
  <si>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</si>
  <si>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</si>
  <si>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</si>
  <si>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</si>
  <si>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</si>
  <si>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</si>
  <si>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</si>
  <si>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</si>
  <si>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</si>
  <si>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</si>
  <si>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</si>
  <si>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</si>
  <si>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</si>
  <si>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</si>
  <si>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</si>
  <si>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</si>
  <si>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</si>
  <si>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</si>
  <si>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</si>
  <si>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Borough of Ho-Ho-Kus</t>
  </si>
  <si>
    <t>Property Revaluation - Estimated Tax Impact Worksheet</t>
  </si>
  <si>
    <t>Revaluation Ratio ( = B ¸ 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</si>
</sst>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E598FB85-7558-4645-91A2-00EA8C7B37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1" t="s">
        <v>37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6" customHeight="1" x14ac:dyDescent="0.25">
      <c r="A2" s="41" t="s">
        <v>38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40" t="str">
        <f>"---------- Examples ----------"</f>
        <v>---------- Examples ----------</v>
      </c>
      <c r="F11" s="40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39">
        <v>1208790300</v>
      </c>
      <c r="E14" s="23">
        <v>793100</v>
      </c>
      <c r="F14" s="23">
        <v>795000</v>
      </c>
      <c r="H14" s="1"/>
      <c r="I14" s="7" t="s">
        <v>15</v>
      </c>
    </row>
    <row r="15" spans="1:9" s="21" customFormat="1" ht="21.75" customHeight="1" thickBot="1" x14ac:dyDescent="0.3">
      <c r="A15" s="19" t="s">
        <v>1</v>
      </c>
      <c r="B15" s="38" t="s">
        <v>34</v>
      </c>
      <c r="C15" s="39">
        <v>2105364300</v>
      </c>
      <c r="E15" s="23">
        <v>1379900</v>
      </c>
      <c r="F15" s="23">
        <v>1400000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4" t="s">
        <v>39</v>
      </c>
      <c r="C17" s="25">
        <f>C15/C14</f>
        <v>1.7417117758142169</v>
      </c>
      <c r="E17" s="25">
        <f>E15/E14</f>
        <v>1.7398814777455553</v>
      </c>
      <c r="F17" s="25">
        <f>F15/F14</f>
        <v>1.7610062893081762</v>
      </c>
      <c r="H17" s="26" t="e">
        <f>H15/H14</f>
        <v>#DIV/0!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35</v>
      </c>
      <c r="C19" s="27"/>
      <c r="E19" s="27">
        <v>2.5010000000000001E-2</v>
      </c>
      <c r="F19" s="27">
        <v>2.5010000000000001E-2</v>
      </c>
      <c r="H19" s="27">
        <v>2.5010000000000001E-2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1.436E-2</v>
      </c>
      <c r="F20" s="27">
        <v>1.436E-2</v>
      </c>
      <c r="H20" s="27">
        <v>1.436E-2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4" t="s">
        <v>36</v>
      </c>
      <c r="C22" s="23"/>
      <c r="E22" s="23">
        <f>E14*E19</f>
        <v>19835.431</v>
      </c>
      <c r="F22" s="23">
        <f>F14*F19</f>
        <v>19882.95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19815.363999999998</v>
      </c>
      <c r="F23" s="29">
        <f>F15*F20</f>
        <v>20104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-20.067000000002736</v>
      </c>
      <c r="F24" s="22">
        <f>F23-F22</f>
        <v>221.04999999999927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Z1tlTRN4xcBPKqbiU3EP9tiI+4WH1VefNxvbjQaDuaq9BNySsdrHJHoINtwZ0W80QD8MLyMalucT1xiKwSzbOA==" saltValue="jSGtPAI/2TiA3AuPNhPzB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Ho-Ho-Kus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2026-01-02T12:47:43Z</cp:lastPrinted>
  <dcterms:created xsi:type="dcterms:W3CDTF">2007-11-05T00:18:41Z</dcterms:created>
  <dcterms:modified xsi:type="dcterms:W3CDTF">2026-01-02T12:48:01Z</dcterms:modified>
</cp:coreProperties>
</file>